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7" i="1"/>
  <c r="K3"/>
  <c r="K4"/>
  <c r="K5"/>
  <c r="K6"/>
  <c r="K8"/>
  <c r="K2"/>
  <c r="J3"/>
  <c r="J4"/>
  <c r="J5"/>
  <c r="J6"/>
  <c r="J7"/>
  <c r="J8"/>
  <c r="J2"/>
  <c r="I4"/>
  <c r="I5"/>
  <c r="I6"/>
  <c r="I3"/>
  <c r="H3"/>
  <c r="H4"/>
  <c r="H5"/>
  <c r="H6"/>
  <c r="H8"/>
  <c r="G3"/>
  <c r="G4"/>
  <c r="G5"/>
  <c r="G6"/>
  <c r="G8"/>
  <c r="G2"/>
  <c r="F4"/>
  <c r="F5"/>
  <c r="F6"/>
  <c r="F7"/>
  <c r="F8"/>
  <c r="F3"/>
  <c r="E3"/>
  <c r="E4"/>
  <c r="E5"/>
  <c r="E6"/>
  <c r="E7"/>
  <c r="E8"/>
  <c r="H7" l="1"/>
  <c r="I7"/>
  <c r="K7"/>
</calcChain>
</file>

<file path=xl/sharedStrings.xml><?xml version="1.0" encoding="utf-8"?>
<sst xmlns="http://schemas.openxmlformats.org/spreadsheetml/2006/main" count="18" uniqueCount="14">
  <si>
    <t>L</t>
  </si>
  <si>
    <t>Q</t>
  </si>
  <si>
    <t>CF</t>
  </si>
  <si>
    <t>CV</t>
  </si>
  <si>
    <t>-</t>
  </si>
  <si>
    <t>Pme=Q/L</t>
  </si>
  <si>
    <r>
      <t>PMg=</t>
    </r>
    <r>
      <rPr>
        <b/>
        <sz val="11"/>
        <color theme="1"/>
        <rFont val="Calibri"/>
        <family val="2"/>
      </rPr>
      <t>ΔQ/ΔL</t>
    </r>
  </si>
  <si>
    <t>CT=CF+CV</t>
  </si>
  <si>
    <t>Cme=CT/Q</t>
  </si>
  <si>
    <t>CMg=ΔCT/ΔQ</t>
  </si>
  <si>
    <t>IT=p·Q</t>
  </si>
  <si>
    <t>Bº=IT-CT</t>
  </si>
  <si>
    <t>L=5 es la contratación óptima</t>
  </si>
  <si>
    <t>o bien Q=600 es la producción óptima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</si>
</sst>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Fill="1"/>
    <xf numFmtId="164" fontId="0" fillId="0" borderId="0" xfId="1" applyNumberFormat="1" applyFont="1"/>
    <xf numFmtId="44" fontId="2" fillId="0" borderId="0" xfId="0" applyNumberFormat="1" applyFont="1"/>
    <xf numFmtId="44" fontId="5" fillId="0" borderId="0" xfId="0" applyNumberFormat="1" applyFont="1"/>
    <xf numFmtId="44" fontId="5" fillId="2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600"/>
              <a:t>Función de producción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246354302300422"/>
          <c:y val="0.15555714180099475"/>
          <c:w val="0.77021712595639857"/>
          <c:h val="0.6304963859704199"/>
        </c:manualLayout>
      </c:layout>
      <c:scatterChart>
        <c:scatterStyle val="smoothMarker"/>
        <c:ser>
          <c:idx val="0"/>
          <c:order val="0"/>
          <c:xVal>
            <c:numRef>
              <c:f>Hoja1!$A$2:$A$8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Hoja1!$B$2:$B$8</c:f>
              <c:numCache>
                <c:formatCode>General</c:formatCode>
                <c:ptCount val="7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  <c:pt idx="6">
                  <c:v>585</c:v>
                </c:pt>
              </c:numCache>
            </c:numRef>
          </c:yVal>
          <c:smooth val="1"/>
        </c:ser>
        <c:dLbls/>
        <c:axId val="184006144"/>
        <c:axId val="184004608"/>
      </c:scatterChart>
      <c:valAx>
        <c:axId val="18400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Trabajadores</a:t>
                </a:r>
                <a:r>
                  <a:rPr lang="es-ES" baseline="0"/>
                  <a:t> (L)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184004608"/>
        <c:crosses val="autoZero"/>
        <c:crossBetween val="midCat"/>
      </c:valAx>
      <c:valAx>
        <c:axId val="184004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Producción</a:t>
                </a:r>
                <a:r>
                  <a:rPr lang="es-ES" baseline="0"/>
                  <a:t> (Q)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18400614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600"/>
              <a:t>Producto medio y marginal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50212104811986"/>
          <c:y val="0.18330834389784936"/>
          <c:w val="0.58338650864743469"/>
          <c:h val="0.73711490199491814"/>
        </c:manualLayout>
      </c:layout>
      <c:scatterChart>
        <c:scatterStyle val="smoothMarker"/>
        <c:ser>
          <c:idx val="0"/>
          <c:order val="0"/>
          <c:tx>
            <c:v>Producto medio del trabajo</c:v>
          </c:tx>
          <c:xVal>
            <c:numRef>
              <c:f>Hoja1!$A$3:$A$8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Hoja1!$E$3:$E$8</c:f>
              <c:numCache>
                <c:formatCode>0.00</c:formatCode>
                <c:ptCount val="6"/>
                <c:pt idx="0">
                  <c:v>125</c:v>
                </c:pt>
                <c:pt idx="1">
                  <c:v>137.5</c:v>
                </c:pt>
                <c:pt idx="2">
                  <c:v>138.33333333333334</c:v>
                </c:pt>
                <c:pt idx="3">
                  <c:v>127.5</c:v>
                </c:pt>
                <c:pt idx="4">
                  <c:v>120</c:v>
                </c:pt>
                <c:pt idx="5">
                  <c:v>97.5</c:v>
                </c:pt>
              </c:numCache>
            </c:numRef>
          </c:yVal>
          <c:smooth val="1"/>
        </c:ser>
        <c:ser>
          <c:idx val="1"/>
          <c:order val="1"/>
          <c:tx>
            <c:v>Producto marginal del trabajo</c:v>
          </c:tx>
          <c:xVal>
            <c:numRef>
              <c:f>Hoja1!$A$3:$A$8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Hoja1!$F$3:$F$8</c:f>
              <c:numCache>
                <c:formatCode>0.00</c:formatCode>
                <c:ptCount val="6"/>
                <c:pt idx="0">
                  <c:v>125</c:v>
                </c:pt>
                <c:pt idx="1">
                  <c:v>150</c:v>
                </c:pt>
                <c:pt idx="2">
                  <c:v>140</c:v>
                </c:pt>
                <c:pt idx="3">
                  <c:v>95</c:v>
                </c:pt>
                <c:pt idx="4">
                  <c:v>90</c:v>
                </c:pt>
                <c:pt idx="5">
                  <c:v>-15</c:v>
                </c:pt>
              </c:numCache>
            </c:numRef>
          </c:yVal>
          <c:smooth val="1"/>
        </c:ser>
        <c:dLbls/>
        <c:axId val="184100736"/>
        <c:axId val="184118272"/>
      </c:scatterChart>
      <c:valAx>
        <c:axId val="18410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Trabajadores</a:t>
                </a:r>
                <a:r>
                  <a:rPr lang="es-ES" baseline="0"/>
                  <a:t> (L)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184118272"/>
        <c:crosses val="autoZero"/>
        <c:crossBetween val="midCat"/>
      </c:valAx>
      <c:valAx>
        <c:axId val="18411827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84100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709343457839728"/>
          <c:y val="0.37056959524398297"/>
          <c:w val="0.23193007395727291"/>
          <c:h val="0.39081777548257773"/>
        </c:manualLayout>
      </c:layout>
      <c:txPr>
        <a:bodyPr/>
        <a:lstStyle/>
        <a:p>
          <a:pPr>
            <a:defRPr sz="600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Coste</a:t>
            </a:r>
            <a:r>
              <a:rPr lang="es-ES" sz="1400" baseline="0"/>
              <a:t> fijo, variable y total</a:t>
            </a:r>
            <a:endParaRPr lang="es-ES" sz="14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CF</c:v>
          </c:tx>
          <c:xVal>
            <c:numRef>
              <c:f>Hoja1!$B$2:$B$8</c:f>
              <c:numCache>
                <c:formatCode>General</c:formatCode>
                <c:ptCount val="7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  <c:pt idx="6">
                  <c:v>585</c:v>
                </c:pt>
              </c:numCache>
            </c:numRef>
          </c:xVal>
          <c:yVal>
            <c:numRef>
              <c:f>Hoja1!$C$2:$C$8</c:f>
              <c:numCache>
                <c:formatCode>_-* #,##0.00\ "€"_-;\-* #,##0.00\ "€"_-;_-* "-"??\ "€"_-;_-@_-</c:formatCode>
                <c:ptCount val="7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</c:numCache>
            </c:numRef>
          </c:yVal>
          <c:smooth val="1"/>
        </c:ser>
        <c:ser>
          <c:idx val="1"/>
          <c:order val="1"/>
          <c:tx>
            <c:v>CV</c:v>
          </c:tx>
          <c:xVal>
            <c:numRef>
              <c:f>Hoja1!$B$2:$B$7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</c:numCache>
            </c:numRef>
          </c:xVal>
          <c:yVal>
            <c:numRef>
              <c:f>Hoja1!$D$2:$D$7</c:f>
              <c:numCache>
                <c:formatCode>_-* #,##0.00\ "€"_-;\-* #,##0.00\ "€"_-;_-* "-"??\ "€"_-;_-@_-</c:formatCode>
                <c:ptCount val="6"/>
                <c:pt idx="0">
                  <c:v>0</c:v>
                </c:pt>
                <c:pt idx="1">
                  <c:v>1300</c:v>
                </c:pt>
                <c:pt idx="2">
                  <c:v>1600</c:v>
                </c:pt>
                <c:pt idx="3">
                  <c:v>1900</c:v>
                </c:pt>
                <c:pt idx="4">
                  <c:v>2100</c:v>
                </c:pt>
                <c:pt idx="5">
                  <c:v>2400</c:v>
                </c:pt>
              </c:numCache>
            </c:numRef>
          </c:yVal>
          <c:smooth val="1"/>
        </c:ser>
        <c:ser>
          <c:idx val="2"/>
          <c:order val="2"/>
          <c:tx>
            <c:v>CT</c:v>
          </c:tx>
          <c:xVal>
            <c:numRef>
              <c:f>Hoja1!$B$2:$B$7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</c:numCache>
            </c:numRef>
          </c:xVal>
          <c:yVal>
            <c:numRef>
              <c:f>Hoja1!$G$2:$G$7</c:f>
              <c:numCache>
                <c:formatCode>_-* #,##0.00\ "€"_-;\-* #,##0.00\ "€"_-;_-* "-"??\ "€"_-;_-@_-</c:formatCode>
                <c:ptCount val="6"/>
                <c:pt idx="0">
                  <c:v>290</c:v>
                </c:pt>
                <c:pt idx="1">
                  <c:v>1590</c:v>
                </c:pt>
                <c:pt idx="2">
                  <c:v>1890</c:v>
                </c:pt>
                <c:pt idx="3">
                  <c:v>2190</c:v>
                </c:pt>
                <c:pt idx="4">
                  <c:v>2390</c:v>
                </c:pt>
                <c:pt idx="5">
                  <c:v>2690</c:v>
                </c:pt>
              </c:numCache>
            </c:numRef>
          </c:yVal>
          <c:smooth val="1"/>
        </c:ser>
        <c:dLbls/>
        <c:axId val="174891008"/>
        <c:axId val="174892928"/>
      </c:scatterChart>
      <c:valAx>
        <c:axId val="174891008"/>
        <c:scaling>
          <c:orientation val="minMax"/>
          <c:max val="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Producción</a:t>
                </a:r>
                <a:r>
                  <a:rPr lang="es-ES" baseline="0"/>
                  <a:t> (Q)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74727044093025508"/>
              <c:y val="0.91117284519381592"/>
            </c:manualLayout>
          </c:layout>
        </c:title>
        <c:numFmt formatCode="General" sourceLinked="1"/>
        <c:majorTickMark val="none"/>
        <c:tickLblPos val="nextTo"/>
        <c:crossAx val="174892928"/>
        <c:crosses val="autoZero"/>
        <c:crossBetween val="midCat"/>
      </c:valAx>
      <c:valAx>
        <c:axId val="174892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 </a:t>
                </a:r>
                <a:r>
                  <a:rPr lang="es-ES" baseline="0"/>
                  <a:t>(€)</a:t>
                </a:r>
                <a:endParaRPr lang="es-ES"/>
              </a:p>
            </c:rich>
          </c:tx>
          <c:layout/>
        </c:title>
        <c:numFmt formatCode="_-* #,##0.00\ &quot;€&quot;_-;\-* #,##0.00\ &quot;€&quot;_-;_-* &quot;-&quot;??\ &quot;€&quot;_-;_-@_-" sourceLinked="1"/>
        <c:majorTickMark val="none"/>
        <c:tickLblPos val="nextTo"/>
        <c:crossAx val="174891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Coste</a:t>
            </a:r>
            <a:r>
              <a:rPr lang="es-ES" sz="1400" baseline="0"/>
              <a:t> total medio y marginal</a:t>
            </a:r>
            <a:endParaRPr lang="es-ES" sz="1400"/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CTMe</c:v>
          </c:tx>
          <c:xVal>
            <c:numRef>
              <c:f>Hoja1!$B$3:$B$7</c:f>
              <c:numCache>
                <c:formatCode>General</c:formatCode>
                <c:ptCount val="5"/>
                <c:pt idx="0">
                  <c:v>125</c:v>
                </c:pt>
                <c:pt idx="1">
                  <c:v>275</c:v>
                </c:pt>
                <c:pt idx="2">
                  <c:v>415</c:v>
                </c:pt>
                <c:pt idx="3">
                  <c:v>510</c:v>
                </c:pt>
                <c:pt idx="4">
                  <c:v>600</c:v>
                </c:pt>
              </c:numCache>
            </c:numRef>
          </c:xVal>
          <c:yVal>
            <c:numRef>
              <c:f>Hoja1!$H$3:$H$7</c:f>
              <c:numCache>
                <c:formatCode>_-* #,##0.00\ "€"_-;\-* #,##0.00\ "€"_-;_-* "-"??\ "€"_-;_-@_-</c:formatCode>
                <c:ptCount val="5"/>
                <c:pt idx="0">
                  <c:v>12.72</c:v>
                </c:pt>
                <c:pt idx="1">
                  <c:v>6.872727272727273</c:v>
                </c:pt>
                <c:pt idx="2">
                  <c:v>5.2771084337349397</c:v>
                </c:pt>
                <c:pt idx="3">
                  <c:v>4.6862745098039218</c:v>
                </c:pt>
                <c:pt idx="4">
                  <c:v>4.4833333333333334</c:v>
                </c:pt>
              </c:numCache>
            </c:numRef>
          </c:yVal>
          <c:smooth val="1"/>
        </c:ser>
        <c:ser>
          <c:idx val="2"/>
          <c:order val="1"/>
          <c:tx>
            <c:v>CMg</c:v>
          </c:tx>
          <c:xVal>
            <c:numRef>
              <c:f>Hoja1!$B$3:$B$7</c:f>
              <c:numCache>
                <c:formatCode>General</c:formatCode>
                <c:ptCount val="5"/>
                <c:pt idx="0">
                  <c:v>125</c:v>
                </c:pt>
                <c:pt idx="1">
                  <c:v>275</c:v>
                </c:pt>
                <c:pt idx="2">
                  <c:v>415</c:v>
                </c:pt>
                <c:pt idx="3">
                  <c:v>510</c:v>
                </c:pt>
                <c:pt idx="4">
                  <c:v>600</c:v>
                </c:pt>
              </c:numCache>
            </c:numRef>
          </c:xVal>
          <c:yVal>
            <c:numRef>
              <c:f>Hoja1!$I$3:$I$7</c:f>
              <c:numCache>
                <c:formatCode>_-* #,##0.00\ "€"_-;\-* #,##0.00\ "€"_-;_-* "-"??\ "€"_-;_-@_-</c:formatCode>
                <c:ptCount val="5"/>
                <c:pt idx="0">
                  <c:v>10.4</c:v>
                </c:pt>
                <c:pt idx="1">
                  <c:v>2</c:v>
                </c:pt>
                <c:pt idx="2">
                  <c:v>2.1428571428571428</c:v>
                </c:pt>
                <c:pt idx="3">
                  <c:v>2.1052631578947367</c:v>
                </c:pt>
                <c:pt idx="4">
                  <c:v>3.3333333333333335</c:v>
                </c:pt>
              </c:numCache>
            </c:numRef>
          </c:yVal>
          <c:smooth val="1"/>
        </c:ser>
        <c:axId val="201509888"/>
        <c:axId val="217028096"/>
      </c:scatterChart>
      <c:valAx>
        <c:axId val="201509888"/>
        <c:scaling>
          <c:orientation val="minMax"/>
          <c:max val="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Producción</a:t>
                </a:r>
                <a:r>
                  <a:rPr lang="es-ES" baseline="0"/>
                  <a:t> (Q)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74727044093025508"/>
              <c:y val="0.91117284519381592"/>
            </c:manualLayout>
          </c:layout>
        </c:title>
        <c:numFmt formatCode="General" sourceLinked="1"/>
        <c:majorTickMark val="none"/>
        <c:tickLblPos val="nextTo"/>
        <c:crossAx val="217028096"/>
        <c:crosses val="autoZero"/>
        <c:crossBetween val="midCat"/>
      </c:valAx>
      <c:valAx>
        <c:axId val="217028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 </a:t>
                </a:r>
                <a:r>
                  <a:rPr lang="es-ES" baseline="0"/>
                  <a:t>(€)</a:t>
                </a:r>
                <a:endParaRPr lang="es-ES"/>
              </a:p>
            </c:rich>
          </c:tx>
          <c:layout/>
        </c:title>
        <c:numFmt formatCode="_-* #,##0.00\ &quot;€&quot;_-;\-* #,##0.00\ &quot;€&quot;_-;_-* &quot;-&quot;??\ &quot;€&quot;_-;_-@_-" sourceLinked="1"/>
        <c:majorTickMark val="none"/>
        <c:tickLblPos val="nextTo"/>
        <c:crossAx val="201509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Coste</a:t>
            </a:r>
            <a:r>
              <a:rPr lang="es-ES" sz="1400" baseline="0"/>
              <a:t> total, ingresos y beneficios</a:t>
            </a:r>
            <a:endParaRPr lang="es-ES" sz="1400"/>
          </a:p>
        </c:rich>
      </c:tx>
      <c:layout/>
    </c:title>
    <c:plotArea>
      <c:layout>
        <c:manualLayout>
          <c:layoutTarget val="inner"/>
          <c:xMode val="edge"/>
          <c:yMode val="edge"/>
          <c:x val="0.29741471624753141"/>
          <c:y val="0.17202285504512849"/>
          <c:w val="0.53544614134411406"/>
          <c:h val="0.7067735877023571"/>
        </c:manualLayout>
      </c:layout>
      <c:scatterChart>
        <c:scatterStyle val="smoothMarker"/>
        <c:ser>
          <c:idx val="0"/>
          <c:order val="0"/>
          <c:tx>
            <c:v>Bº</c:v>
          </c:tx>
          <c:xVal>
            <c:numRef>
              <c:f>Hoja1!$B$2:$B$7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</c:numCache>
            </c:numRef>
          </c:xVal>
          <c:yVal>
            <c:numRef>
              <c:f>Hoja1!$K$2:$K$7</c:f>
              <c:numCache>
                <c:formatCode>_-* #,##0.00\ "€"_-;\-* #,##0.00\ "€"_-;_-* "-"??\ "€"_-;_-@_-</c:formatCode>
                <c:ptCount val="6"/>
                <c:pt idx="0">
                  <c:v>-290</c:v>
                </c:pt>
                <c:pt idx="1">
                  <c:v>-340</c:v>
                </c:pt>
                <c:pt idx="2">
                  <c:v>860</c:v>
                </c:pt>
                <c:pt idx="3">
                  <c:v>1960</c:v>
                </c:pt>
                <c:pt idx="4">
                  <c:v>2710</c:v>
                </c:pt>
                <c:pt idx="5">
                  <c:v>3310</c:v>
                </c:pt>
              </c:numCache>
            </c:numRef>
          </c:yVal>
          <c:smooth val="1"/>
        </c:ser>
        <c:ser>
          <c:idx val="1"/>
          <c:order val="1"/>
          <c:tx>
            <c:v>IT</c:v>
          </c:tx>
          <c:xVal>
            <c:numRef>
              <c:f>Hoja1!$B$2:$B$7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</c:numCache>
            </c:numRef>
          </c:xVal>
          <c:yVal>
            <c:numRef>
              <c:f>Hoja1!$J$2:$J$7</c:f>
              <c:numCache>
                <c:formatCode>_-* #,##0.00\ "€"_-;\-* #,##0.00\ "€"_-;_-* "-"??\ "€"_-;_-@_-</c:formatCode>
                <c:ptCount val="6"/>
                <c:pt idx="0" formatCode="#,##0.00\ &quot;€&quot;">
                  <c:v>0</c:v>
                </c:pt>
                <c:pt idx="1">
                  <c:v>1250</c:v>
                </c:pt>
                <c:pt idx="2">
                  <c:v>2750</c:v>
                </c:pt>
                <c:pt idx="3">
                  <c:v>4150</c:v>
                </c:pt>
                <c:pt idx="4">
                  <c:v>5100</c:v>
                </c:pt>
                <c:pt idx="5">
                  <c:v>6000</c:v>
                </c:pt>
              </c:numCache>
            </c:numRef>
          </c:yVal>
          <c:smooth val="1"/>
        </c:ser>
        <c:ser>
          <c:idx val="2"/>
          <c:order val="2"/>
          <c:tx>
            <c:v>CT</c:v>
          </c:tx>
          <c:xVal>
            <c:numRef>
              <c:f>Hoja1!$B$2:$B$7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275</c:v>
                </c:pt>
                <c:pt idx="3">
                  <c:v>415</c:v>
                </c:pt>
                <c:pt idx="4">
                  <c:v>510</c:v>
                </c:pt>
                <c:pt idx="5">
                  <c:v>600</c:v>
                </c:pt>
              </c:numCache>
            </c:numRef>
          </c:xVal>
          <c:yVal>
            <c:numRef>
              <c:f>Hoja1!$G$2:$G$7</c:f>
              <c:numCache>
                <c:formatCode>_-* #,##0.00\ "€"_-;\-* #,##0.00\ "€"_-;_-* "-"??\ "€"_-;_-@_-</c:formatCode>
                <c:ptCount val="6"/>
                <c:pt idx="0">
                  <c:v>290</c:v>
                </c:pt>
                <c:pt idx="1">
                  <c:v>1590</c:v>
                </c:pt>
                <c:pt idx="2">
                  <c:v>1890</c:v>
                </c:pt>
                <c:pt idx="3">
                  <c:v>2190</c:v>
                </c:pt>
                <c:pt idx="4">
                  <c:v>2390</c:v>
                </c:pt>
                <c:pt idx="5">
                  <c:v>2690</c:v>
                </c:pt>
              </c:numCache>
            </c:numRef>
          </c:yVal>
          <c:smooth val="1"/>
        </c:ser>
        <c:axId val="217108480"/>
        <c:axId val="217411968"/>
      </c:scatterChart>
      <c:valAx>
        <c:axId val="217108480"/>
        <c:scaling>
          <c:orientation val="minMax"/>
          <c:max val="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Producción</a:t>
                </a:r>
                <a:r>
                  <a:rPr lang="es-ES" baseline="0"/>
                  <a:t> (Q)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74727044093025508"/>
              <c:y val="0.91117284519381592"/>
            </c:manualLayout>
          </c:layout>
        </c:title>
        <c:numFmt formatCode="General" sourceLinked="1"/>
        <c:majorTickMark val="none"/>
        <c:tickLblPos val="nextTo"/>
        <c:crossAx val="217411968"/>
        <c:crosses val="autoZero"/>
        <c:crossBetween val="midCat"/>
      </c:valAx>
      <c:valAx>
        <c:axId val="217411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 </a:t>
                </a:r>
                <a:r>
                  <a:rPr lang="es-ES" baseline="0"/>
                  <a:t>(€)</a:t>
                </a:r>
                <a:endParaRPr lang="es-ES"/>
              </a:p>
            </c:rich>
          </c:tx>
          <c:layout/>
        </c:title>
        <c:numFmt formatCode="_-* #,##0.00\ &quot;€&quot;_-;\-* #,##0.00\ &quot;€&quot;_-;_-* &quot;-&quot;??\ &quot;€&quot;_-;_-@_-" sourceLinked="1"/>
        <c:majorTickMark val="none"/>
        <c:tickLblPos val="nextTo"/>
        <c:crossAx val="21710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594380722769514"/>
          <c:y val="0.18049389127574317"/>
          <c:w val="0.14056011086158324"/>
          <c:h val="0.2509112919349981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183931</xdr:colOff>
      <xdr:row>8</xdr:row>
      <xdr:rowOff>111673</xdr:rowOff>
    </xdr:from>
    <xdr:to>
      <xdr:col>5</xdr:col>
      <xdr:colOff>617483</xdr:colOff>
      <xdr:row>23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663465</xdr:colOff>
      <xdr:row>8</xdr:row>
      <xdr:rowOff>118241</xdr:rowOff>
    </xdr:from>
    <xdr:to>
      <xdr:col>10</xdr:col>
      <xdr:colOff>486103</xdr:colOff>
      <xdr:row>23</xdr:row>
      <xdr:rowOff>6568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183931</xdr:colOff>
      <xdr:row>23</xdr:row>
      <xdr:rowOff>124810</xdr:rowOff>
    </xdr:from>
    <xdr:to>
      <xdr:col>5</xdr:col>
      <xdr:colOff>617483</xdr:colOff>
      <xdr:row>38</xdr:row>
      <xdr:rowOff>13137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670035</xdr:colOff>
      <xdr:row>23</xdr:row>
      <xdr:rowOff>131379</xdr:rowOff>
    </xdr:from>
    <xdr:to>
      <xdr:col>10</xdr:col>
      <xdr:colOff>492673</xdr:colOff>
      <xdr:row>38</xdr:row>
      <xdr:rowOff>19706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183931</xdr:colOff>
      <xdr:row>38</xdr:row>
      <xdr:rowOff>98534</xdr:rowOff>
    </xdr:from>
    <xdr:to>
      <xdr:col>5</xdr:col>
      <xdr:colOff>617483</xdr:colOff>
      <xdr:row>52</xdr:row>
      <xdr:rowOff>177361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8" zoomScale="145" zoomScaleNormal="145" workbookViewId="0">
      <selection activeCell="G47" sqref="G47"/>
    </sheetView>
  </sheetViews>
  <sheetFormatPr baseColWidth="10" defaultRowHeight="15"/>
  <cols>
    <col min="1" max="2" width="7" customWidth="1"/>
    <col min="3" max="3" width="10.85546875" customWidth="1"/>
    <col min="4" max="4" width="11.7109375" customWidth="1"/>
  </cols>
  <sheetData>
    <row r="1" spans="1:14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4">
      <c r="A2">
        <v>0</v>
      </c>
      <c r="B2">
        <v>0</v>
      </c>
      <c r="C2" s="6">
        <v>290</v>
      </c>
      <c r="D2" s="6">
        <v>0</v>
      </c>
      <c r="E2" s="3" t="s">
        <v>4</v>
      </c>
      <c r="F2" t="s">
        <v>4</v>
      </c>
      <c r="G2" s="4">
        <f>D2+C2</f>
        <v>290</v>
      </c>
      <c r="H2" s="5" t="s">
        <v>4</v>
      </c>
      <c r="I2" s="5" t="s">
        <v>4</v>
      </c>
      <c r="J2" s="7">
        <f>10*B2</f>
        <v>0</v>
      </c>
      <c r="K2" s="8">
        <f>J2-G2</f>
        <v>-290</v>
      </c>
    </row>
    <row r="3" spans="1:14">
      <c r="A3">
        <v>1</v>
      </c>
      <c r="B3">
        <v>125</v>
      </c>
      <c r="C3" s="6">
        <v>290</v>
      </c>
      <c r="D3" s="6">
        <v>1300</v>
      </c>
      <c r="E3" s="2">
        <f t="shared" ref="E3:E8" si="0">B3/A3</f>
        <v>125</v>
      </c>
      <c r="F3" s="2">
        <f>(B3-B2)/(A3-A2)</f>
        <v>125</v>
      </c>
      <c r="G3" s="4">
        <f t="shared" ref="G3:G8" si="1">D3+C3</f>
        <v>1590</v>
      </c>
      <c r="H3" s="4">
        <f t="shared" ref="H3:H8" si="2">G3/B3</f>
        <v>12.72</v>
      </c>
      <c r="I3" s="4">
        <f>(G3-G2)/(B3-B2)</f>
        <v>10.4</v>
      </c>
      <c r="J3" s="4">
        <f t="shared" ref="J3:J8" si="3">10*B3</f>
        <v>1250</v>
      </c>
      <c r="K3" s="8">
        <f t="shared" ref="K3:K8" si="4">J3-G3</f>
        <v>-340</v>
      </c>
    </row>
    <row r="4" spans="1:14">
      <c r="A4">
        <v>2</v>
      </c>
      <c r="B4">
        <v>275</v>
      </c>
      <c r="C4" s="6">
        <v>290</v>
      </c>
      <c r="D4" s="6">
        <v>1600</v>
      </c>
      <c r="E4" s="2">
        <f t="shared" si="0"/>
        <v>137.5</v>
      </c>
      <c r="F4" s="2">
        <f t="shared" ref="F4:F8" si="5">(B4-B3)/(A4-A3)</f>
        <v>150</v>
      </c>
      <c r="G4" s="4">
        <f t="shared" si="1"/>
        <v>1890</v>
      </c>
      <c r="H4" s="4">
        <f t="shared" si="2"/>
        <v>6.872727272727273</v>
      </c>
      <c r="I4" s="4">
        <f t="shared" ref="I4:I7" si="6">(G4-G3)/(B4-B3)</f>
        <v>2</v>
      </c>
      <c r="J4" s="4">
        <f t="shared" si="3"/>
        <v>2750</v>
      </c>
      <c r="K4" s="9">
        <f t="shared" si="4"/>
        <v>860</v>
      </c>
    </row>
    <row r="5" spans="1:14">
      <c r="A5">
        <v>3</v>
      </c>
      <c r="B5">
        <v>415</v>
      </c>
      <c r="C5" s="6">
        <v>290</v>
      </c>
      <c r="D5" s="6">
        <v>1900</v>
      </c>
      <c r="E5" s="2">
        <f t="shared" si="0"/>
        <v>138.33333333333334</v>
      </c>
      <c r="F5" s="2">
        <f t="shared" si="5"/>
        <v>140</v>
      </c>
      <c r="G5" s="4">
        <f t="shared" si="1"/>
        <v>2190</v>
      </c>
      <c r="H5" s="4">
        <f t="shared" si="2"/>
        <v>5.2771084337349397</v>
      </c>
      <c r="I5" s="4">
        <f t="shared" si="6"/>
        <v>2.1428571428571428</v>
      </c>
      <c r="J5" s="4">
        <f t="shared" si="3"/>
        <v>4150</v>
      </c>
      <c r="K5" s="9">
        <f t="shared" si="4"/>
        <v>1960</v>
      </c>
    </row>
    <row r="6" spans="1:14" ht="15.75" thickBot="1">
      <c r="A6">
        <v>4</v>
      </c>
      <c r="B6">
        <v>510</v>
      </c>
      <c r="C6" s="6">
        <v>290</v>
      </c>
      <c r="D6" s="6">
        <v>2100</v>
      </c>
      <c r="E6" s="2">
        <f t="shared" si="0"/>
        <v>127.5</v>
      </c>
      <c r="F6" s="2">
        <f t="shared" si="5"/>
        <v>95</v>
      </c>
      <c r="G6" s="4">
        <f t="shared" si="1"/>
        <v>2390</v>
      </c>
      <c r="H6" s="4">
        <f t="shared" si="2"/>
        <v>4.6862745098039218</v>
      </c>
      <c r="I6" s="4">
        <f t="shared" si="6"/>
        <v>2.1052631578947367</v>
      </c>
      <c r="J6" s="4">
        <f t="shared" si="3"/>
        <v>5100</v>
      </c>
      <c r="K6" s="9">
        <f t="shared" si="4"/>
        <v>2710</v>
      </c>
    </row>
    <row r="7" spans="1:14">
      <c r="A7">
        <v>5</v>
      </c>
      <c r="B7">
        <v>600</v>
      </c>
      <c r="C7" s="6">
        <v>290</v>
      </c>
      <c r="D7" s="6">
        <v>2400</v>
      </c>
      <c r="E7" s="2">
        <f t="shared" si="0"/>
        <v>120</v>
      </c>
      <c r="F7" s="2">
        <f t="shared" si="5"/>
        <v>90</v>
      </c>
      <c r="G7" s="4">
        <f t="shared" si="1"/>
        <v>2690</v>
      </c>
      <c r="H7" s="4">
        <f t="shared" si="2"/>
        <v>4.4833333333333334</v>
      </c>
      <c r="I7" s="4">
        <f t="shared" si="6"/>
        <v>3.3333333333333335</v>
      </c>
      <c r="J7" s="4">
        <f t="shared" si="3"/>
        <v>6000</v>
      </c>
      <c r="K7" s="10">
        <f t="shared" si="4"/>
        <v>3310</v>
      </c>
      <c r="L7" s="11" t="s">
        <v>12</v>
      </c>
      <c r="M7" s="12"/>
      <c r="N7" s="13"/>
    </row>
    <row r="8" spans="1:14" ht="15.75" thickBot="1">
      <c r="A8">
        <v>6</v>
      </c>
      <c r="B8">
        <v>585</v>
      </c>
      <c r="C8" s="6">
        <v>290</v>
      </c>
      <c r="D8" s="6">
        <v>2700</v>
      </c>
      <c r="E8" s="2">
        <f t="shared" si="0"/>
        <v>97.5</v>
      </c>
      <c r="F8" s="2">
        <f t="shared" si="5"/>
        <v>-15</v>
      </c>
      <c r="G8" s="4">
        <f t="shared" si="1"/>
        <v>2990</v>
      </c>
      <c r="H8" s="4">
        <f t="shared" si="2"/>
        <v>5.1111111111111107</v>
      </c>
      <c r="I8" s="5" t="s">
        <v>4</v>
      </c>
      <c r="J8" s="4">
        <f t="shared" si="3"/>
        <v>5850</v>
      </c>
      <c r="K8" s="9">
        <f t="shared" si="4"/>
        <v>2860</v>
      </c>
      <c r="L8" s="14" t="s">
        <v>13</v>
      </c>
      <c r="M8" s="15"/>
      <c r="N8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2018-11-28T07:20:46Z</dcterms:created>
  <dcterms:modified xsi:type="dcterms:W3CDTF">2018-11-28T17:23:57Z</dcterms:modified>
</cp:coreProperties>
</file>